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camacho\Documents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MAYO" sheetId="5" r:id="rId5"/>
    <sheet name="Hoja3" sheetId="7" state="hidden" r:id="rId6"/>
    <sheet name="Hoja4" sheetId="6" state="hidden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5" l="1"/>
  <c r="E12" i="5"/>
  <c r="E11" i="5" l="1"/>
  <c r="E9" i="5" l="1"/>
  <c r="E10" i="5" l="1"/>
  <c r="E15" i="5" l="1"/>
  <c r="F15" i="5" l="1"/>
  <c r="G15" i="5"/>
  <c r="H15" i="5"/>
  <c r="I15" i="5"/>
  <c r="J15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Belkis De oleo</author>
  </authors>
  <commentList>
    <comment ref="D9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ESPERANDO DECLARACION O RECONOCIMIENTO DE DEUDA EN EL SISTEMA TRES.</t>
        </r>
      </text>
    </comment>
    <comment ref="E10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FALTAN LOS IMPUESTOS SE HAN PEDIDO VARIAS VECES.</t>
        </r>
      </text>
    </comment>
    <comment ref="E11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Devuelto proveedor no presento los impuestos.</t>
        </r>
      </text>
    </comment>
  </commentList>
</comments>
</file>

<file path=xl/sharedStrings.xml><?xml version="1.0" encoding="utf-8"?>
<sst xmlns="http://schemas.openxmlformats.org/spreadsheetml/2006/main" count="259" uniqueCount="181">
  <si>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</si>
  <si>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</si>
  <si>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</si>
  <si>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</si>
  <si>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</si>
  <si>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</si>
  <si>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</si>
  <si>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</si>
  <si>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</si>
  <si>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</si>
  <si>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</si>
  <si>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</si>
  <si>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</si>
  <si>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</si>
  <si>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</si>
  <si>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</si>
  <si>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</si>
  <si>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</si>
  <si>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</si>
  <si>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</si>
  <si>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</si>
  <si>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</si>
  <si>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</si>
  <si>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</si>
  <si>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</si>
  <si>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</si>
  <si>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</si>
  <si>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</si>
  <si>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</si>
  <si>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</si>
  <si>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</si>
  <si>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</si>
  <si>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</si>
  <si>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</si>
  <si>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</si>
  <si>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</si>
  <si>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</si>
  <si>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</si>
  <si>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</si>
  <si>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</si>
  <si>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</si>
  <si>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</si>
  <si>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</si>
  <si>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</si>
  <si>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</si>
  <si>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</si>
  <si>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</si>
  <si>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</si>
  <si>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</si>
  <si>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</si>
  <si>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</si>
  <si>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</si>
  <si>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</si>
  <si>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</si>
  <si>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</si>
  <si>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</si>
  <si>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</si>
  <si>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</si>
  <si>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</si>
  <si>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</si>
  <si>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</si>
  <si>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</si>
  <si>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</si>
  <si>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</si>
  <si>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</si>
  <si>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</si>
  <si>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</si>
  <si>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</si>
  <si>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</si>
  <si>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</si>
  <si>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</si>
  <si>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</si>
  <si>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</si>
  <si>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</si>
  <si>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</si>
  <si>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</si>
  <si>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</si>
  <si>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</si>
  <si>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</si>
  <si>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</si>
  <si>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</si>
  <si>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</si>
  <si>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</si>
  <si>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</si>
  <si>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</si>
  <si>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</si>
  <si>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</si>
  <si>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</si>
  <si>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</si>
  <si>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</si>
  <si>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</si>
  <si>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</si>
  <si>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</si>
  <si>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</si>
  <si>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</si>
  <si>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</si>
  <si>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</si>
  <si>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</si>
  <si>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</si>
  <si>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</si>
  <si>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</si>
  <si>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</si>
  <si>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</si>
  <si>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</si>
  <si>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</si>
  <si>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</si>
  <si>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</si>
  <si>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</si>
  <si>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</si>
  <si>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</si>
  <si>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</si>
  <si>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</si>
  <si>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</si>
  <si>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</si>
  <si>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</si>
  <si>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</si>
  <si>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</si>
  <si>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</si>
  <si>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</si>
  <si>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</si>
  <si>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</si>
  <si>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</si>
  <si>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</si>
  <si>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</si>
  <si>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</si>
  <si>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</si>
  <si>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</si>
  <si>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</si>
  <si>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</si>
  <si>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</si>
  <si>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</si>
  <si>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</si>
  <si>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</si>
  <si>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</si>
  <si>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</si>
  <si>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</si>
  <si>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</si>
  <si>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</si>
  <si>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</si>
  <si>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</si>
  <si>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</si>
  <si>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</si>
  <si>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</si>
  <si>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</si>
  <si>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</si>
  <si>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</si>
  <si>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</si>
  <si>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</si>
  <si>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</si>
  <si>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</si>
  <si>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</si>
  <si>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</si>
  <si>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</si>
  <si>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</si>
  <si>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</si>
  <si>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</si>
  <si>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</si>
  <si>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</si>
  <si>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</si>
  <si>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</si>
  <si>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</si>
  <si>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PARTICIPACION Y HOSPEDAJE CONGRESO INTERNACIONAL</t>
  </si>
  <si>
    <t>EXSECON</t>
  </si>
  <si>
    <t>ADQUISICION DE LAMPARAS DE EMERGENCIA Y R. EXTINTORES</t>
  </si>
  <si>
    <t>FELIX ARIEL SANTANA</t>
  </si>
  <si>
    <t>SERVICIOS DE ALGUACIL</t>
  </si>
  <si>
    <t>EY G UNIVERSAL PROMOTIONS</t>
  </si>
  <si>
    <t xml:space="preserve">ADQUISICION DE BANDERAS </t>
  </si>
  <si>
    <t xml:space="preserve">                                                                          AÑO DEL FOMENTO DE LAS EXPORTACIONES</t>
  </si>
  <si>
    <t xml:space="preserve">                                                DIRECCION GENERAL  DE CONTRATACIONES PUBLICAS    </t>
  </si>
  <si>
    <t xml:space="preserve">         RELACION DE CUENTAS POR PAGAR</t>
  </si>
  <si>
    <t xml:space="preserve">              POR ANTIGÜEDAD DE SALDOS</t>
  </si>
  <si>
    <t xml:space="preserve">                01/01/2014 HASTA 31/05/2018</t>
  </si>
  <si>
    <t xml:space="preserve">PARQUEOS  ABRIL - DICIEMBRE 2014/ENERO -DICIEMBRE 2015/ENERO HASTA JULIO  2016, JUNIO-DICIEMBRE 2017, ENERO,FEBRERO, MARZO, ABRIL Y MAYO  2018    </t>
  </si>
  <si>
    <t>No. FACTURA</t>
  </si>
  <si>
    <t>A010010011500000013</t>
  </si>
  <si>
    <t>A010010011500000446</t>
  </si>
  <si>
    <t>A010010011500000133</t>
  </si>
  <si>
    <t>N/A</t>
  </si>
  <si>
    <t>A010010011500000057/59</t>
  </si>
  <si>
    <t>FECHA LIMITE DE PAGO CONTADOS EN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</si>
</sst>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164" fontId="2" fillId="4" borderId="17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0" fontId="3" fillId="4" borderId="9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12" xfId="0" applyFont="1" applyFill="1" applyBorder="1"/>
    <xf numFmtId="0" fontId="8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8" fillId="0" borderId="0" xfId="0" applyFont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0" fillId="4" borderId="9" xfId="0" applyFill="1" applyBorder="1"/>
    <xf numFmtId="0" fontId="0" fillId="4" borderId="10" xfId="0" applyFill="1" applyBorder="1"/>
    <xf numFmtId="0" fontId="16" fillId="4" borderId="8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85724</xdr:rowOff>
    </xdr:from>
    <xdr:to>
      <xdr:col>1</xdr:col>
      <xdr:colOff>666750</xdr:colOff>
      <xdr:row>3</xdr:row>
      <xdr:rowOff>171449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4"/>
          <a:ext cx="1333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76" t="s">
        <v>17</v>
      </c>
      <c r="B45" s="77"/>
      <c r="C45" s="77"/>
      <c r="D45" s="77"/>
      <c r="E45" s="78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L31"/>
  <sheetViews>
    <sheetView tabSelected="1" workbookViewId="0">
      <selection activeCell="L14" sqref="L14"/>
    </sheetView>
  </sheetViews>
  <sheetFormatPr baseColWidth="10" defaultRowHeight="15" x14ac:dyDescent="0.25"/>
  <cols>
    <col min="1" max="1" width="11" customWidth="1"/>
    <col min="2" max="2" width="23.140625" customWidth="1"/>
    <col min="3" max="3" width="27.42578125" customWidth="1"/>
    <col min="4" max="4" width="55.140625" customWidth="1"/>
    <col min="5" max="5" width="17" customWidth="1"/>
    <col min="6" max="6" width="15" customWidth="1"/>
    <col min="7" max="7" width="14.7109375" customWidth="1"/>
    <col min="8" max="8" width="17.28515625" customWidth="1"/>
    <col min="9" max="10" width="14.7109375" customWidth="1"/>
    <col min="11" max="11" width="14.28515625" customWidth="1"/>
    <col min="12" max="12" width="22" customWidth="1"/>
  </cols>
  <sheetData>
    <row r="2" spans="1:12" x14ac:dyDescent="0.25">
      <c r="C2" s="4" t="s">
        <v>169</v>
      </c>
      <c r="D2" s="47"/>
      <c r="E2" s="12"/>
    </row>
    <row r="3" spans="1:12" x14ac:dyDescent="0.25">
      <c r="C3" s="48" t="s">
        <v>168</v>
      </c>
      <c r="D3" s="4"/>
      <c r="E3" s="12"/>
    </row>
    <row r="4" spans="1:12" x14ac:dyDescent="0.25">
      <c r="C4" s="7"/>
      <c r="D4" s="75" t="s">
        <v>170</v>
      </c>
      <c r="E4" s="8"/>
      <c r="F4" s="7"/>
    </row>
    <row r="5" spans="1:12" x14ac:dyDescent="0.25">
      <c r="C5" s="7"/>
      <c r="D5" s="73" t="s">
        <v>171</v>
      </c>
      <c r="E5" s="8"/>
      <c r="F5" s="7"/>
      <c r="H5" t="s">
        <v>160</v>
      </c>
    </row>
    <row r="6" spans="1:12" x14ac:dyDescent="0.25">
      <c r="C6" s="7"/>
      <c r="D6" s="74" t="s">
        <v>172</v>
      </c>
      <c r="E6" s="9"/>
      <c r="F6" s="7"/>
    </row>
    <row r="7" spans="1:12" x14ac:dyDescent="0.25">
      <c r="C7" s="2"/>
      <c r="D7" s="2"/>
      <c r="E7" s="2"/>
      <c r="F7" s="84" t="s">
        <v>180</v>
      </c>
      <c r="G7" s="82"/>
      <c r="H7" s="82"/>
      <c r="I7" s="82"/>
      <c r="J7" s="83"/>
      <c r="K7" s="67"/>
    </row>
    <row r="8" spans="1:12" ht="32.25" customHeight="1" x14ac:dyDescent="0.3">
      <c r="A8" s="69" t="s">
        <v>13</v>
      </c>
      <c r="B8" s="69" t="s">
        <v>174</v>
      </c>
      <c r="C8" s="69" t="s">
        <v>1</v>
      </c>
      <c r="D8" s="70" t="s">
        <v>0</v>
      </c>
      <c r="E8" s="69" t="s">
        <v>2</v>
      </c>
      <c r="F8" s="71" t="s">
        <v>128</v>
      </c>
      <c r="G8" s="71" t="s">
        <v>129</v>
      </c>
      <c r="H8" s="71" t="s">
        <v>130</v>
      </c>
      <c r="I8" s="71" t="s">
        <v>131</v>
      </c>
      <c r="J8" s="72" t="s">
        <v>132</v>
      </c>
      <c r="K8" s="67"/>
    </row>
    <row r="9" spans="1:12" x14ac:dyDescent="0.25">
      <c r="A9" s="53">
        <v>41913</v>
      </c>
      <c r="B9" s="61" t="s">
        <v>178</v>
      </c>
      <c r="C9" s="54" t="s">
        <v>20</v>
      </c>
      <c r="D9" s="57" t="s">
        <v>173</v>
      </c>
      <c r="E9" s="60">
        <f>F9+G9+I9+J9</f>
        <v>280000</v>
      </c>
      <c r="F9" s="58">
        <v>7000</v>
      </c>
      <c r="G9" s="58">
        <v>7000</v>
      </c>
      <c r="H9" s="58"/>
      <c r="I9" s="62">
        <v>49000</v>
      </c>
      <c r="J9" s="58">
        <v>217000</v>
      </c>
      <c r="K9" s="67"/>
    </row>
    <row r="10" spans="1:12" x14ac:dyDescent="0.25">
      <c r="A10" s="53">
        <v>42675</v>
      </c>
      <c r="B10" s="61" t="s">
        <v>179</v>
      </c>
      <c r="C10" s="54" t="s">
        <v>79</v>
      </c>
      <c r="D10" s="57" t="s">
        <v>161</v>
      </c>
      <c r="E10" s="58">
        <f>I10+J10</f>
        <v>98319.6</v>
      </c>
      <c r="F10" s="58"/>
      <c r="G10" s="58"/>
      <c r="H10" s="58"/>
      <c r="I10" s="58"/>
      <c r="J10" s="58">
        <v>98319.6</v>
      </c>
      <c r="K10" s="67"/>
    </row>
    <row r="11" spans="1:12" x14ac:dyDescent="0.25">
      <c r="A11" s="53">
        <v>42984</v>
      </c>
      <c r="B11" s="61" t="s">
        <v>175</v>
      </c>
      <c r="C11" s="54" t="s">
        <v>162</v>
      </c>
      <c r="D11" s="57" t="s">
        <v>163</v>
      </c>
      <c r="E11" s="60">
        <f>F11+G11+H11</f>
        <v>58970.5</v>
      </c>
      <c r="F11" s="58"/>
      <c r="G11" s="58"/>
      <c r="H11" s="58">
        <v>58970.5</v>
      </c>
      <c r="I11" s="58"/>
      <c r="J11" s="62"/>
      <c r="K11" s="67"/>
    </row>
    <row r="12" spans="1:12" x14ac:dyDescent="0.25">
      <c r="A12" s="53">
        <v>43438</v>
      </c>
      <c r="B12" s="61" t="s">
        <v>176</v>
      </c>
      <c r="C12" s="54" t="s">
        <v>166</v>
      </c>
      <c r="D12" s="57" t="s">
        <v>167</v>
      </c>
      <c r="E12" s="60">
        <f>H12</f>
        <v>35187.599999999999</v>
      </c>
      <c r="F12" s="60"/>
      <c r="G12" s="58"/>
      <c r="H12" s="58">
        <v>35187.599999999999</v>
      </c>
      <c r="I12" s="58"/>
      <c r="J12" s="62"/>
      <c r="K12" t="s">
        <v>160</v>
      </c>
    </row>
    <row r="13" spans="1:12" x14ac:dyDescent="0.25">
      <c r="A13" s="53">
        <v>43097</v>
      </c>
      <c r="B13" s="61" t="s">
        <v>177</v>
      </c>
      <c r="C13" s="54" t="s">
        <v>164</v>
      </c>
      <c r="D13" s="57" t="s">
        <v>165</v>
      </c>
      <c r="E13" s="58">
        <f>H13+G13+F13</f>
        <v>17700</v>
      </c>
      <c r="F13" s="58"/>
      <c r="G13" s="58"/>
      <c r="H13" s="58">
        <v>17700</v>
      </c>
      <c r="I13" s="60"/>
      <c r="J13" s="62"/>
    </row>
    <row r="14" spans="1:12" x14ac:dyDescent="0.25">
      <c r="A14" s="53"/>
      <c r="B14" s="53"/>
      <c r="C14" s="54"/>
      <c r="D14" s="57"/>
      <c r="E14" s="58"/>
      <c r="F14" s="58"/>
      <c r="G14" s="58"/>
      <c r="H14" s="58">
        <v>14800</v>
      </c>
      <c r="I14" s="58"/>
      <c r="J14" s="62"/>
      <c r="L14" t="s">
        <v>160</v>
      </c>
    </row>
    <row r="15" spans="1:12" ht="32.25" customHeight="1" thickBot="1" x14ac:dyDescent="0.3">
      <c r="A15" s="79" t="s">
        <v>17</v>
      </c>
      <c r="B15" s="80"/>
      <c r="C15" s="80"/>
      <c r="D15" s="81"/>
      <c r="E15" s="68">
        <f t="shared" ref="E15:J15" si="0">SUM(E9:E14)</f>
        <v>490177.69999999995</v>
      </c>
      <c r="F15" s="68">
        <f t="shared" si="0"/>
        <v>7000</v>
      </c>
      <c r="G15" s="68">
        <f t="shared" si="0"/>
        <v>7000</v>
      </c>
      <c r="H15" s="68">
        <f t="shared" si="0"/>
        <v>126658.1</v>
      </c>
      <c r="I15" s="68">
        <f t="shared" si="0"/>
        <v>49000</v>
      </c>
      <c r="J15" s="68">
        <f t="shared" si="0"/>
        <v>315319.59999999998</v>
      </c>
    </row>
    <row r="16" spans="1:12" x14ac:dyDescent="0.25">
      <c r="A16" s="66"/>
      <c r="B16" s="66"/>
      <c r="C16" s="66"/>
      <c r="D16" s="66"/>
      <c r="E16" s="67"/>
      <c r="F16" s="67"/>
      <c r="G16" s="67"/>
      <c r="H16" s="67"/>
      <c r="I16" s="67"/>
      <c r="J16" s="67"/>
      <c r="L16" s="67"/>
    </row>
    <row r="17" spans="1:12" x14ac:dyDescent="0.25">
      <c r="A17" s="66"/>
      <c r="B17" s="66"/>
      <c r="C17" s="66"/>
      <c r="D17" s="66"/>
      <c r="E17" s="67"/>
      <c r="F17" s="67"/>
      <c r="G17" s="67"/>
      <c r="H17" s="67"/>
      <c r="I17" s="67"/>
      <c r="J17" s="67"/>
      <c r="L17" s="67"/>
    </row>
    <row r="18" spans="1:12" x14ac:dyDescent="0.25">
      <c r="A18" s="66"/>
      <c r="B18" s="66"/>
      <c r="C18" s="66"/>
      <c r="D18" s="66"/>
      <c r="E18" s="67"/>
      <c r="F18" s="67"/>
      <c r="G18" s="67"/>
      <c r="H18" s="67"/>
      <c r="I18" s="67"/>
      <c r="J18" s="67"/>
      <c r="L18" s="67"/>
    </row>
    <row r="19" spans="1:12" x14ac:dyDescent="0.25">
      <c r="A19" s="66"/>
      <c r="B19" s="66"/>
      <c r="C19" s="66"/>
      <c r="D19" s="66"/>
      <c r="E19" s="67"/>
      <c r="F19" s="67"/>
      <c r="G19" s="67"/>
      <c r="H19" s="67"/>
      <c r="I19" s="67"/>
      <c r="J19" s="67"/>
      <c r="L19" s="67"/>
    </row>
    <row r="20" spans="1:12" x14ac:dyDescent="0.25">
      <c r="A20" s="66"/>
      <c r="B20" s="66"/>
      <c r="C20" s="66"/>
      <c r="D20" s="66"/>
      <c r="E20" s="67"/>
      <c r="F20" s="67"/>
      <c r="G20" s="67"/>
      <c r="H20" s="67"/>
      <c r="I20" s="67"/>
      <c r="J20" s="67"/>
      <c r="L20" s="67"/>
    </row>
    <row r="21" spans="1:12" x14ac:dyDescent="0.25">
      <c r="A21" s="49" t="s">
        <v>134</v>
      </c>
      <c r="B21" s="49"/>
      <c r="C21" s="49"/>
      <c r="F21" s="49" t="s">
        <v>151</v>
      </c>
      <c r="G21" s="49"/>
    </row>
    <row r="22" spans="1:12" x14ac:dyDescent="0.25">
      <c r="A22" s="50" t="s">
        <v>135</v>
      </c>
      <c r="B22" s="50"/>
      <c r="C22" s="50"/>
      <c r="D22" t="s">
        <v>160</v>
      </c>
      <c r="F22" s="50" t="s">
        <v>152</v>
      </c>
      <c r="G22" s="50"/>
    </row>
    <row r="23" spans="1:12" x14ac:dyDescent="0.25">
      <c r="A23" s="50" t="s">
        <v>136</v>
      </c>
      <c r="B23" s="50"/>
      <c r="C23" s="50"/>
      <c r="F23" s="50" t="s">
        <v>153</v>
      </c>
      <c r="G23" s="50"/>
    </row>
    <row r="24" spans="1:12" x14ac:dyDescent="0.25">
      <c r="A24" s="49" t="s">
        <v>137</v>
      </c>
      <c r="B24" s="49"/>
      <c r="C24" s="49"/>
      <c r="E24" t="s">
        <v>160</v>
      </c>
      <c r="F24" s="49" t="s">
        <v>137</v>
      </c>
      <c r="G24" s="49"/>
    </row>
    <row r="28" spans="1:12" x14ac:dyDescent="0.25">
      <c r="C28" s="2"/>
    </row>
    <row r="31" spans="1:12" x14ac:dyDescent="0.25">
      <c r="C31" s="2"/>
    </row>
  </sheetData>
  <mergeCells count="1">
    <mergeCell ref="A15:D15"/>
  </mergeCells>
  <pageMargins left="0.70866141732283461" right="0.70866141732283461" top="0.74803149606299213" bottom="0.74803149606299213" header="0.31496062992125984" footer="0.31496062992125984"/>
  <pageSetup scale="54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76" t="s">
        <v>17</v>
      </c>
      <c r="B30" s="77"/>
      <c r="C30" s="77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MAYO</vt:lpstr>
      <vt:lpstr>Hoja3</vt:lpstr>
      <vt:lpstr>Hoja4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Rocio Mercedes Camacho Del Rosario</cp:lastModifiedBy>
  <cp:lastPrinted>2018-05-01T19:23:18Z</cp:lastPrinted>
  <dcterms:created xsi:type="dcterms:W3CDTF">2013-09-25T19:10:54Z</dcterms:created>
  <dcterms:modified xsi:type="dcterms:W3CDTF">2018-06-12T13:58:54Z</dcterms:modified>
</cp:coreProperties>
</file>